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49dbe7d3388f2e6/Documents/"/>
    </mc:Choice>
  </mc:AlternateContent>
  <xr:revisionPtr revIDLastSave="0" documentId="8_{CC90FB7A-CDC6-4D03-989D-8DAE1B430491}" xr6:coauthVersionLast="47" xr6:coauthVersionMax="47" xr10:uidLastSave="{00000000-0000-0000-0000-000000000000}"/>
  <bookViews>
    <workbookView xWindow="-96" yWindow="-96" windowWidth="23232" windowHeight="12552" xr2:uid="{2A089F89-C9E9-444E-B8D4-B626D7EB06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G29" i="1"/>
  <c r="E29" i="1"/>
  <c r="E28" i="1"/>
  <c r="G28" i="1" s="1"/>
  <c r="G27" i="1"/>
  <c r="E27" i="1"/>
  <c r="E26" i="1"/>
  <c r="G26" i="1" s="1"/>
  <c r="G25" i="1"/>
  <c r="E25" i="1"/>
  <c r="E24" i="1"/>
  <c r="G24" i="1" s="1"/>
  <c r="G23" i="1"/>
  <c r="E23" i="1"/>
  <c r="E22" i="1"/>
  <c r="G22" i="1" s="1"/>
  <c r="G21" i="1"/>
  <c r="E21" i="1"/>
  <c r="E20" i="1"/>
  <c r="G20" i="1" s="1"/>
  <c r="G19" i="1"/>
  <c r="E19" i="1"/>
  <c r="E18" i="1"/>
  <c r="G18" i="1" s="1"/>
  <c r="G17" i="1"/>
  <c r="E17" i="1"/>
  <c r="E16" i="1"/>
  <c r="G16" i="1" s="1"/>
  <c r="G15" i="1"/>
  <c r="E15" i="1"/>
  <c r="E14" i="1"/>
  <c r="G14" i="1" s="1"/>
  <c r="G13" i="1"/>
  <c r="E13" i="1"/>
  <c r="E12" i="1"/>
  <c r="G12" i="1" s="1"/>
  <c r="G11" i="1"/>
  <c r="E11" i="1"/>
  <c r="E10" i="1"/>
  <c r="G10" i="1" s="1"/>
  <c r="G9" i="1"/>
  <c r="E9" i="1"/>
  <c r="E8" i="1"/>
  <c r="G8" i="1" s="1"/>
  <c r="G7" i="1"/>
  <c r="E7" i="1"/>
  <c r="E6" i="1"/>
  <c r="G6" i="1" s="1"/>
  <c r="G5" i="1"/>
  <c r="E5" i="1"/>
  <c r="E4" i="1"/>
  <c r="G4" i="1" s="1"/>
  <c r="G3" i="1"/>
  <c r="E3" i="1"/>
  <c r="E30" i="1" s="1"/>
  <c r="G30" i="1" l="1"/>
</calcChain>
</file>

<file path=xl/sharedStrings.xml><?xml version="1.0" encoding="utf-8"?>
<sst xmlns="http://schemas.openxmlformats.org/spreadsheetml/2006/main" count="118" uniqueCount="93">
  <si>
    <t>Item</t>
  </si>
  <si>
    <t>Vendor</t>
  </si>
  <si>
    <t>Cost</t>
  </si>
  <si>
    <t>Quantity</t>
  </si>
  <si>
    <t>Subtotal</t>
  </si>
  <si>
    <t>Shipping Estimate</t>
  </si>
  <si>
    <t>Total</t>
  </si>
  <si>
    <t>Link</t>
  </si>
  <si>
    <t>Note</t>
  </si>
  <si>
    <t>Miuzei Raspberry Pi 3 B+ Case with Fan Cooling, Pi 3B Case with 3 Pcs Heat-Sinks, 5V 2.5A Power Supply for Raspberry Pi 3 B+ (B Plus), 3B, 2B</t>
  </si>
  <si>
    <t>Amazon</t>
  </si>
  <si>
    <t>https://www.amazon.com/Miuzei-Raspberry-Heatsinks-Supply-Compatible/dp/B07BTHNW9W</t>
  </si>
  <si>
    <t>Pi Case</t>
  </si>
  <si>
    <t>FYCONE 90 DB Water Level Alarm Water Immersion Detector Water Tank Overflow Water Leakage Full Water Sensor</t>
  </si>
  <si>
    <t>Walmart</t>
  </si>
  <si>
    <t>https://www.walmart.com/ip/FYCONE-90-DB-Water-Level-Alarm-Water-Immersion-Detector-Water-Tank-Overflow-Water-Leakage-Full-Water-Sensor/287902321</t>
  </si>
  <si>
    <t>Sensor for Water tray (drain)</t>
  </si>
  <si>
    <t>Aideepen DHT22 Digital Temperature and Humidity Sensor, 5PCS AM2302 Temp Humidity Monitor Sensor Replace SHT15 SHT11 for Arduino</t>
  </si>
  <si>
    <t>https://www.amazon.com/dp/B07XBRPH2W/ref=emc_b_5_t</t>
  </si>
  <si>
    <t>Cost is for a 5pc. Sensors</t>
  </si>
  <si>
    <t>Portable Mini Humidifier, 500ml Small Cool Mist Humidifier, USB Personal Desktop Humidifier for Baby Bedroom Travel Office Home, Auto Shut-Off, 2 Mist Modes, Super Quiet, White</t>
  </si>
  <si>
    <t>https://www.amazon.com/AGPTEK-Aluminum-Fountain-Fishtank-Birdbath/dp/B00PAK245E?th=1</t>
  </si>
  <si>
    <t>Mister</t>
  </si>
  <si>
    <t>12 Pack Mini Digital Electronic Temperature Humidity Meters Gauge Indoor Thermometer Hygrometer LCD Display Fahrenheit (℉) for Humidors, Greenhouse, Garden, Cellar, Fridge, Closet (Multicolored)</t>
  </si>
  <si>
    <t>https://www.amazon.com/Electronic-Temperature-Thermometer-Hygrometer-Fahrenheit/dp/B07X3KG67S?th=1</t>
  </si>
  <si>
    <t xml:space="preserve">12 pac </t>
  </si>
  <si>
    <t xml:space="preserve">EdenProducts Heavy Duty Industrial Strength Gray Duct Tape Multi Pack - 5 Roll Multi Pack, 30 Yards x 2 Inches, Indoor/Outdoor Use, No Residue, Tear by Hand </t>
  </si>
  <si>
    <t>https://www.amazon.com/EdenProducts-Heavy-Duty-Industrial-Silver/dp/B07ZBHR3MV/ref=sr_1_1_sspa?keywords=gray+duct+tape&amp;qid=1638228124&amp;sr=8-1-spons&amp;psc=1&amp;spLa=ZW5jcnlwdGVkUXVhbGlmaWVyPUEzSUI1REFTR1EwMUs0JmVuY3J5cHRlZElkPUExMDA3NDgxMkpVQlFYSzNWNk9GSyZlbmNyeXB0ZWRBZElkPUEwMDcyMzE5V0JVT0MzSDZPNzJLJndpZGdldE5hbWU9c3BfYXRmJmFjdGlvbj1jbGlja1JlZGlyZWN0JmRvTm90TG9nQ2xpY2s9dHJ1ZQ==</t>
  </si>
  <si>
    <t xml:space="preserve">5 pack </t>
  </si>
  <si>
    <t>Coleman 18-Quart Party Stacker Cooler</t>
  </si>
  <si>
    <t>https://www.amazon.com/Coleman-20-Can-Stacker-Portable-Cooler/dp/B002BMB8I8/ref=asc_df_B002BMB8I8/?tag=hyprod-20&amp;linkCode=df0&amp;hvadid=167139050303&amp;hvpos=&amp;hvnetw=g&amp;hvrand=10561150594557162803&amp;hvpone=&amp;hvptwo=&amp;hvqmt=&amp;hvdev=c&amp;hvdvcmdl=&amp;hvlocint=&amp;hvlocphy=9008128&amp;hvtargid=pla-274510762071&amp;th=1</t>
  </si>
  <si>
    <t>Containers for Fruits and Vegtables</t>
  </si>
  <si>
    <t>1" Brass Electric Solenoid Valve 12 VDC Normally Closed Water, Diesel</t>
  </si>
  <si>
    <t>https://www.amazon.com/Electric-Solenoid-Normally-Closed-Diesel/dp/B007N06HWA/ref=asc_df_B007N06HWA/?tag=hyprod-20&amp;linkCode=df0&amp;hvadid=241990450928&amp;hvpos=&amp;hvnetw=g&amp;hvrand=1667067356651422570&amp;hvpone=&amp;hvptwo=&amp;hvqmt=&amp;hvdev=c&amp;hvdvcmdl=&amp;hvlocint=&amp;hvlocphy=9008128&amp;hvtargid=pla-378259777898&amp;psc=1</t>
  </si>
  <si>
    <t>Solenoid valves</t>
  </si>
  <si>
    <t>Raspberry Pi 3 Model B+</t>
  </si>
  <si>
    <t>Adafruit</t>
  </si>
  <si>
    <t>https://www.adafruit.com/product/1914?gclid=EAIaIQobChMIgp2p4pil9AIVAcDICh0fKQpGEAQYASABEgL6g_D_BwE</t>
  </si>
  <si>
    <t>Pi</t>
  </si>
  <si>
    <t>GeeekPi Raspberry Pi Expansion Board 4 Channel Relay Board Module Power Relay Module for Raspberry Pi 4B &amp; Raspberry Pi 3 Model B+ &amp; Raspberry Pi 3/2 Model B (No Programming Required/Programmable)</t>
  </si>
  <si>
    <t>https://www.amazon.com/GeeekPi-Raspberry-Expansion-Programming-Programmable/dp/B07Q2P9D7K</t>
  </si>
  <si>
    <t>Relays</t>
  </si>
  <si>
    <t>Dorhea 2PCS IIC I2C TWI Serial LCD 2004 20x4 Blue Backlight Module with I2C Interface Adapter Compatible with Raspberry Pi Ardu ino R3 Mega2560</t>
  </si>
  <si>
    <t>https://www.amazon.com/Backlight-Interface-Compatible-Raspberry-Mega2560/dp/B08DD2BJD6/ref=sr_1_4?keywords=20x4%2Blcd%2Braspberry%2Bpi&amp;qid=1637961658&amp;sr=8-4&amp;th=1</t>
  </si>
  <si>
    <t>Screen</t>
  </si>
  <si>
    <t>Zip Tie Adhesive-Backed Mounts 100 Pack by Nova Supply. Professional-Grade, UV Black Cable Tie Bases: 1.1 x 1.1. Screw-Hole Anchor Point Provides Optimal Strength for Long-Term Durability &amp; Use</t>
  </si>
  <si>
    <t>https://www.amazon.com/Adhesive-Backed-Mounts-Nova-Supply-Professional-Grade/dp/B06XNBS6TG</t>
  </si>
  <si>
    <t>Cost per is for 100 pack</t>
  </si>
  <si>
    <t>Multi-Purpose Nylon Zip Ties - (100 Piece) 8 Inch Self Locking Cable Ties. White</t>
  </si>
  <si>
    <t>https://www.amazon.com/Multi-Purpose-Nylon-Zip-Ties-%EF%BC%88Multiple/dp/B075S14827/ref=pd_lpo_3?pd_rd_i=B075S14827&amp;psc=1</t>
  </si>
  <si>
    <t>ALITOVE 12V 8A 96W Power Supply Adapter AC to DC Converter AC 100V ~ 240V to DC 12V 8amp Transformer LED Driver with 5.5x2.1mm DC Jack for 5050 3528 LED Strip Module Light, CCTV</t>
  </si>
  <si>
    <t>https://www.amazon.com/ALITOVE-Converter-Transformer-5-5x2-1mm-Computer/dp/B07G5BQGYD</t>
  </si>
  <si>
    <t>120V AC to 12V DC</t>
  </si>
  <si>
    <t>SNUG Fasteners (SNG75) 100 Qty #10 x 3/4" Zinc Wafer Modified Truss Head TEK Self Drilling Sheet Metal Screws</t>
  </si>
  <si>
    <t>https://www.amazon.com/SNUG-Fasteners-SNG75-Modified-Drilling/dp/B07PQS4G5W/ref=sr_1_14?adgrpid=1338106216423175&amp;hvadid=83631709697530&amp;hvbmt=be&amp;hvdev=c&amp;hvlocphy=90484&amp;hvnetw=o&amp;hvqmt=e&amp;hvtargid=kwd-83631987083222%3Aloc-190&amp;hydadcr=7549_10458846&amp;keywords=tapper+screws&amp;qid=1637344120&amp;qsid=139-8441407-0908657&amp;sr=8-14&amp;sres=B07839KDDX%2CB072JWW45R%2CB0002YT4G0%2CB01J3M1KX6%2CB091C4CX5Z%2CB0002ZPEX6%2CB076BTTB9M%2CB078HVBFF2%2CB07H2RX3BP%2CB08MZN5HJX%2CB07PQS4G5W%2CB00GYJSL3O%2CB077WMZQJS%2CB081WSD4ZP%2CB07W5J19Y5%2CB07W6GMK58&amp;srpt=SCREWS</t>
  </si>
  <si>
    <t>SHNITPWR 24V DC Power Supply 24 Volt 5A 120W Power Adapter 100V~240V AC to DC Converter Transformer 5.5x2.5mm Plug for 5050 3528 LED Strip Light 3D Printer LED Driver CCTV Security System LCD Monitor</t>
  </si>
  <si>
    <t>https://www.amazon.com/SHNITPWR-100V-240V-Converter-Transformer-5-5x2-5mm/dp/B07PWZQ4MB/ref=asc_df_B07PWZQ4MB/?tag=hyprod-20&amp;linkCode=df0&amp;hvadid=343238550635&amp;hvpos=&amp;hvnetw=g&amp;hvrand=12765960730762941443&amp;hvpone=&amp;hvptwo=&amp;hvqmt=&amp;hvdev=c&amp;hvdvcmdl=&amp;hvlocint=&amp;hvlocphy=9008128&amp;hvtargid=pla-729620744853&amp;psc=1&amp;tag=&amp;ref=&amp;adgrpid=68750230963&amp;hvpone=&amp;hvptwo=&amp;hvadid=343238550635&amp;hvpos=&amp;hvnetw=g&amp;hvrand=12765960730762941443&amp;hvqmt=&amp;hvdev=c&amp;hvdvcmdl=&amp;hvlocint=&amp;hvlocphy=9008128&amp;hvtargid=pla-729620744853</t>
  </si>
  <si>
    <t>120V AC to 24V DC</t>
  </si>
  <si>
    <t>Hillman Group 290012, 1/4-Inch x 1, 100-Pack Zinc Fender Washers, 1/4" x 1", Steel, 100 Pieces</t>
  </si>
  <si>
    <t>https://www.amazon.com/Hillman-290012-Fender-Washer-100-Pack/dp/B000BD5GFU/ref=sr_1_2?keywords=1+4+inch+flat+washer&amp;qid=1637344203&amp;qsid=139-8441407-0908657&amp;sr=8-2&amp;sres=B000BD5GFU%2CB009OJBTT4%2CB01M14QBSG%2CB009OJ93K6%2CB08FYG8W6J%2CB000BD8LRK%2CB08V5MJCX3%2CB097P9YXX9%2CB01N9EPGGP%2CB07GCSQNXB%2CB000BQK3ZU%2CB00AGK8WUY%2CB009OJIH7G%2CB082FCZGZY%2CB07MFCJ8KW%2CB009OJ78MQ&amp;srpt=WASHERS</t>
  </si>
  <si>
    <t>uxcell 5 Pcs 12mm Dia Round Shaped Wired Momentary Push Button Switch Replacement DC 12-24V</t>
  </si>
  <si>
    <t>https://www.amazon.com/Uxcell-a16121500ux0188-Shaped-Momentary-Button/dp/B06XSBYNM7</t>
  </si>
  <si>
    <t>5 Pack Push Buttons</t>
  </si>
  <si>
    <t>loopool Food Grade Hose BPA Free, High Pressure Braided Clear PVC Flexible Tubing, Heavy Duty Reinforced with 4 x clamps Included, Chemical Resistant Water Oil vinyl Tubing (50 FT, 1" ID)</t>
  </si>
  <si>
    <t>https://www.amazon.com/Pressure-Flexible-Reinforced-Included-Resistant/dp/B09BK64BNG?th=1</t>
  </si>
  <si>
    <t>1 inch tubing. Cost is for 50 Ft</t>
  </si>
  <si>
    <t>Anderson Metals - 57001-1616 Brass Hose Fitting, Connector, 1" Barb x 1" Male Pipe</t>
  </si>
  <si>
    <t>https://www.amazon.com/Anderson-Metals-Compression-Fitting-Connector/dp/B000BQU11G?th=1</t>
  </si>
  <si>
    <t xml:space="preserve">1 inch brass connectors </t>
  </si>
  <si>
    <t>Ogrmar Plastic Dustproof IP65 Junction Box DIY Case Enclosure (10"x 6"x 4")</t>
  </si>
  <si>
    <t>https://www.amazon.com/Ogrmar-Plastic-Dustproof-Junction-Enclosure/dp/B0786ZT7G3?th=1</t>
  </si>
  <si>
    <t>Junction boxes</t>
  </si>
  <si>
    <t>Foam Rubber Seal Strip Tape 2 in One Roll 2 Inch Wide X 1/4 Inch Thick, Foam Adhesive Strips Closed Cell Foam Tape Automotive Weather Stripping, Total 13 Feet Long</t>
  </si>
  <si>
    <t>https://www.amazon.com/Rubber-Adhesive-Automotive-Weather-Stripping/dp/B08HRWTNB8?th=1</t>
  </si>
  <si>
    <t>Rubber Seal Strip</t>
  </si>
  <si>
    <t>Controllable Four Outlet Power Relay Module version 2 - (Power Switch Tail Alternative)</t>
  </si>
  <si>
    <t>Abra-electronics</t>
  </si>
  <si>
    <t>https://abra-electronics.com/electromechanical/relays/miscellaneous-en-4/2935-ada-controllable-four-outlet-power-relay-module-version-2-power-switch-tail-alternative.html</t>
  </si>
  <si>
    <t>Power Relay Power strip</t>
  </si>
  <si>
    <t>Food Grade 1/4 Inch Plastic Tubing</t>
  </si>
  <si>
    <t>https://www.amazon.com/Plastic-Tubing-Filter-Aquariums-Refrigerators/dp/B06ZY2T7ND/ref=sr_1_4?keywords=plastic%2Btubing%2B1%2F4&amp;qid=1637345441&amp;qsid=139-8441407-0908657&amp;sr=8-4&amp;sres=B0186KV716%2CB071D9G94B%2CB08M3B9HRD%2CB07CRMDDYG%2CB074KD1DCH%2CB07P56RNXK%2CB00LT0T3MG%2CB00E6BCV0G%2CB07QB5PYSN%2CB079S312BX%2CB0007WJIJU%2CB01N4JZZ4Y%2CB085N2DKFL%2CB094J41C65%2CB000HE5DUG%2CB010BY29A8&amp;srpt=HARDWARE_TUBING&amp;th=1</t>
  </si>
  <si>
    <t>For 20 feet</t>
  </si>
  <si>
    <t>1/4" OD Quick Connect Push In to Connect Water Tube Fitting</t>
  </si>
  <si>
    <t>https://www.amazon.com/Lemoy-Connect-Fitting-Reverse-Fittings/dp/B07H2TR3LQ/ref=pd_bxgy_img_1/139-8441407-0908657?pd_rd_w=ywaNw&amp;pf_rd_p=c64372fa-c41c-422e-990d-9e034f73989b&amp;pf_rd_r=797V9JF4R7JK132CFHY3&amp;pd_rd_r=e2690109-9ed7-4ae9-bce8-b5b451471a53&amp;pd_rd_wg=qQe6p&amp;pd_rd_i=B07H2TR3LQ&amp;psc=1</t>
  </si>
  <si>
    <t>Pack of 30</t>
  </si>
  <si>
    <t>Rubbermaid Easy Find Lids 7-Cup Food Storage and Organization Container, Racer Red</t>
  </si>
  <si>
    <t>https://www.amazon.com/Rubbermaid-2030330-Vented-Storage-Containers/dp/B07NC4FCYS/ref=pd_day0fbt_2/133-1477758-0025526?pd_rd_w=s2Q2e&amp;pf_rd_p=bcb8482a-3db5-4b0b-9f15-b86e24acdb00&amp;pf_rd_r=E26WAT4FCJNM00T2TD54&amp;pd_rd_r=5958c5da-34fd-4b57-a9f5-76c568dc6482&amp;pd_rd_wg=76mhE&amp;pd_rd_i=B07NC4FCYS&amp;psc=1</t>
  </si>
  <si>
    <t>Not a Pack</t>
  </si>
  <si>
    <t>SouthWire 1/2-in x 25-ft Ultratite Non-Metal Schedule 80 Liquid-tight Conduit</t>
  </si>
  <si>
    <t>Lowes</t>
  </si>
  <si>
    <t>https://www.lowes.com/pd/Southwire-Ultratite-Non-Metal-Liquid-tight-25-ft-Conduit-Common-1-2-in-Actual-0-5-in/1000239881?cm_mmc=shp-_-c-_-prd-_-elc-_-ggl-_-LIA_ELC_106_Tools-Wire-Connectors-_-1000239881-_-0-_-0-_-0&amp;ds_rl=1286981&amp;ds_a_cid=112741100&amp;gclid=EAIaIQobChMIsp7hsaWl9AIVyN7ICh1IwAWxEAQYBSABEgLilvD_BwE&amp;gclsrc=aw.ds</t>
  </si>
  <si>
    <t>Price for 25ft</t>
  </si>
  <si>
    <t>Total Budget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</si>
</sst>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A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/>
    <xf numFmtId="0" fontId="0" fillId="3" borderId="1" xfId="0" applyFill="1" applyBorder="1" applyAlignment="1">
      <alignment horizontal="center" vertical="center" wrapText="1"/>
    </xf>
    <xf numFmtId="8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8" fontId="0" fillId="3" borderId="1" xfId="0" applyNumberFormat="1" applyFill="1" applyBorder="1" applyAlignment="1">
      <alignment horizontal="center" vertical="center" wrapText="1"/>
    </xf>
    <xf numFmtId="0" fontId="1" fillId="4" borderId="0" xfId="0" applyFont="1" applyFill="1"/>
    <xf numFmtId="8" fontId="0" fillId="5" borderId="1" xfId="0" applyNumberFormat="1" applyFill="1" applyBorder="1"/>
    <xf numFmtId="8" fontId="0" fillId="5" borderId="3" xfId="0" applyNumberFormat="1" applyFill="1" applyBorder="1"/>
    <xf numFmtId="8" fontId="1" fillId="6" borderId="4" xfId="0" applyNumberFormat="1" applyFont="1" applyFill="1" applyBorder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Electric-Solenoid-Normally-Closed-Diesel/dp/B007N06HWA/ref=asc_df_B007N06HWA/?tag=hyprod-20&amp;linkCode=df0&amp;hvadid=241990450928&amp;hvpos=&amp;hvnetw=g&amp;hvrand=1667067356651422570&amp;hvpone=&amp;hvptwo=&amp;hvqmt=&amp;hvdev=c&amp;hvdvcmdl=&amp;hvlocint=&amp;hvlocphy=9008128&amp;hvtargid=pla-378259777898&amp;psc=1" TargetMode="External"/><Relationship Id="rId13" Type="http://schemas.openxmlformats.org/officeDocument/2006/relationships/hyperlink" Target="https://www.amazon.com/Multi-Purpose-Nylon-Zip-Ties-%EF%BC%88Multiple/dp/B075S14827/ref=pd_lpo_3?pd_rd_i=B075S14827&amp;psc=1" TargetMode="External"/><Relationship Id="rId18" Type="http://schemas.openxmlformats.org/officeDocument/2006/relationships/hyperlink" Target="https://www.amazon.com/Pressure-Flexible-Reinforced-Included-Resistant/dp/B09BK64BNG?th=1" TargetMode="External"/><Relationship Id="rId3" Type="http://schemas.openxmlformats.org/officeDocument/2006/relationships/hyperlink" Target="https://www.amazon.com/dp/B07XBRPH2W/ref=emc_b_5_t" TargetMode="External"/><Relationship Id="rId21" Type="http://schemas.openxmlformats.org/officeDocument/2006/relationships/hyperlink" Target="https://www.amazon.com/Rubber-Adhesive-Automotive-Weather-Stripping/dp/B08HRWTNB8?th=1" TargetMode="External"/><Relationship Id="rId7" Type="http://schemas.openxmlformats.org/officeDocument/2006/relationships/hyperlink" Target="https://www.amazon.com/Coleman-20-Can-Stacker-Portable-Cooler/dp/B002BMB8I8/ref=asc_df_B002BMB8I8/?tag=hyprod-20&amp;linkCode=df0&amp;hvadid=167139050303&amp;hvpos=&amp;hvnetw=g&amp;hvrand=10561150594557162803&amp;hvpone=&amp;hvptwo=&amp;hvqmt=&amp;hvdev=c&amp;hvdvcmdl=&amp;hvlocint=&amp;hvlocphy=9008128&amp;hvtargid=pla-274510762071&amp;th=1" TargetMode="External"/><Relationship Id="rId12" Type="http://schemas.openxmlformats.org/officeDocument/2006/relationships/hyperlink" Target="https://www.amazon.com/Adhesive-Backed-Mounts-Nova-Supply-Professional-Grade/dp/B06XNBS6TG" TargetMode="External"/><Relationship Id="rId17" Type="http://schemas.openxmlformats.org/officeDocument/2006/relationships/hyperlink" Target="https://www.amazon.com/Uxcell-a16121500ux0188-Shaped-Momentary-Button/dp/B06XSBYNM7" TargetMode="External"/><Relationship Id="rId25" Type="http://schemas.openxmlformats.org/officeDocument/2006/relationships/hyperlink" Target="https://www.amazon.com/Lemoy-Connect-Fitting-Reverse-Fittings/dp/B07H2TR3LQ/ref=pd_bxgy_img_1/139-8441407-0908657?pd_rd_w=ywaNw&amp;pf_rd_p=c64372fa-c41c-422e-990d-9e034f73989b&amp;pf_rd_r=797V9JF4R7JK132CFHY3&amp;pd_rd_r=e2690109-9ed7-4ae9-bce8-b5b451471a53&amp;pd_rd_wg=qQe6p&amp;pd_rd_i=B07H2TR3LQ&amp;psc=1" TargetMode="External"/><Relationship Id="rId2" Type="http://schemas.openxmlformats.org/officeDocument/2006/relationships/hyperlink" Target="https://www.walmart.com/ip/FYCONE-90-DB-Water-Level-Alarm-Water-Immersion-Detector-Water-Tank-Overflow-Water-Leakage-Full-Water-Sensor/287902321" TargetMode="External"/><Relationship Id="rId16" Type="http://schemas.openxmlformats.org/officeDocument/2006/relationships/hyperlink" Target="https://www.amazon.com/Hillman-290012-Fender-Washer-100-Pack/dp/B000BD5GFU/ref=sr_1_2?keywords=1+4+inch+flat+washer&amp;qid=1637344203&amp;qsid=139-8441407-0908657&amp;sr=8-2&amp;sres=B000BD5GFU%2CB009OJBTT4%2CB01M14QBSG%2CB009OJ93K6%2CB08FYG8W6J%2CB000BD8LRK%2CB08V5MJCX3%2CB097P9YXX9%2CB01N9EPGGP%2CB07GCSQNXB%2CB000BQK3ZU%2CB00AGK8WUY%2CB009OJIH7G%2CB082FCZGZY%2CB07MFCJ8KW%2CB009OJ78MQ&amp;srpt=WASHERS" TargetMode="External"/><Relationship Id="rId20" Type="http://schemas.openxmlformats.org/officeDocument/2006/relationships/hyperlink" Target="https://www.amazon.com/Ogrmar-Plastic-Dustproof-Junction-Enclosure/dp/B0786ZT7G3?th=1" TargetMode="External"/><Relationship Id="rId1" Type="http://schemas.openxmlformats.org/officeDocument/2006/relationships/hyperlink" Target="https://www.amazon.com/Miuzei-Raspberry-Heatsinks-Supply-Compatible/dp/B07BTHNW9W" TargetMode="External"/><Relationship Id="rId6" Type="http://schemas.openxmlformats.org/officeDocument/2006/relationships/hyperlink" Target="https://www.amazon.com/EdenProducts-Heavy-Duty-Industrial-Silver/dp/B07ZBHR3MV/ref=sr_1_1_sspa?keywords=gray+duct+tape&amp;qid=1638228124&amp;sr=8-1-spons&amp;psc=1&amp;spLa=ZW5jcnlwdGVkUXVhbGlmaWVyPUEzSUI1REFTR1EwMUs0JmVuY3J5cHRlZElkPUExMDA3NDgxMkpVQlFYSzNWNk9GSyZlbmNyeXB0ZWRBZElkPUEwMDcyMzE5V0JVT0MzSDZPNzJLJndpZGdldE5hbWU9c3BfYXRmJmFjdGlvbj1jbGlja1JlZGlyZWN0JmRvTm90TG9nQ2xpY2s9dHJ1ZQ==" TargetMode="External"/><Relationship Id="rId11" Type="http://schemas.openxmlformats.org/officeDocument/2006/relationships/hyperlink" Target="https://www.amazon.com/Backlight-Interface-Compatible-Raspberry-Mega2560/dp/B08DD2BJD6/ref=sr_1_4?keywords=20x4%2Blcd%2Braspberry%2Bpi&amp;qid=1637961658&amp;sr=8-4&amp;th=1" TargetMode="External"/><Relationship Id="rId24" Type="http://schemas.openxmlformats.org/officeDocument/2006/relationships/hyperlink" Target="https://www.lowes.com/pd/Southwire-Ultratite-Non-Metal-Liquid-tight-25-ft-Conduit-Common-1-2-in-Actual-0-5-in/1000239881?cm_mmc=shp-_-c-_-prd-_-elc-_-ggl-_-LIA_ELC_106_Tools-Wire-Connectors-_-1000239881-_-0-_-0-_-0&amp;ds_rl=1286981&amp;ds_a_cid=112741100&amp;gclid=EAIaIQobChMIsp7hsaWl9AIVyN7ICh1IwAWxEAQYBSABEgLilvD_BwE&amp;gclsrc=aw.ds" TargetMode="External"/><Relationship Id="rId5" Type="http://schemas.openxmlformats.org/officeDocument/2006/relationships/hyperlink" Target="https://www.amazon.com/Electronic-Temperature-Thermometer-Hygrometer-Fahrenheit/dp/B07X3KG67S?th=1" TargetMode="External"/><Relationship Id="rId15" Type="http://schemas.openxmlformats.org/officeDocument/2006/relationships/hyperlink" Target="https://www.amazon.com/SHNITPWR-100V-240V-Converter-Transformer-5-5x2-5mm/dp/B07PWZQ4MB/ref=asc_df_B07PWZQ4MB/?tag=hyprod-20&amp;linkCode=df0&amp;hvadid=343238550635&amp;hvpos=&amp;hvnetw=g&amp;hvrand=12765960730762941443&amp;hvpone=&amp;hvptwo=&amp;hvqmt=&amp;hvdev=c&amp;hvdvcmdl=&amp;hvlocint=&amp;hvlocphy=9008128&amp;hvtargid=pla-729620744853&amp;psc=1&amp;tag=&amp;ref=&amp;adgrpid=68750230963&amp;hvpone=&amp;hvptwo=&amp;hvadid=343238550635&amp;hvpos=&amp;hvnetw=g&amp;hvrand=12765960730762941443&amp;hvqmt=&amp;hvdev=c&amp;hvdvcmdl=&amp;hvlocint=&amp;hvlocphy=9008128&amp;hvtargid=pla-729620744853" TargetMode="External"/><Relationship Id="rId23" Type="http://schemas.openxmlformats.org/officeDocument/2006/relationships/hyperlink" Target="https://www.amazon.com/Rubbermaid-2030330-Vented-Storage-Containers/dp/B07NC4FCYS/ref=pd_day0fbt_2/133-1477758-0025526?pd_rd_w=s2Q2e&amp;pf_rd_p=bcb8482a-3db5-4b0b-9f15-b86e24acdb00&amp;pf_rd_r=E26WAT4FCJNM00T2TD54&amp;pd_rd_r=5958c5da-34fd-4b57-a9f5-76c568dc6482&amp;pd_rd_wg=76mhE&amp;pd_rd_i=B07NC4FCYS&amp;psc=1" TargetMode="External"/><Relationship Id="rId10" Type="http://schemas.openxmlformats.org/officeDocument/2006/relationships/hyperlink" Target="https://www.amazon.com/GeeekPi-Raspberry-Expansion-Programming-Programmable/dp/B07Q2P9D7K" TargetMode="External"/><Relationship Id="rId19" Type="http://schemas.openxmlformats.org/officeDocument/2006/relationships/hyperlink" Target="https://www.amazon.com/Anderson-Metals-Compression-Fitting-Connector/dp/B000BQU11G?th=1" TargetMode="External"/><Relationship Id="rId4" Type="http://schemas.openxmlformats.org/officeDocument/2006/relationships/hyperlink" Target="https://www.amazon.com/AGPTEK-Aluminum-Fountain-Fishtank-Birdbath/dp/B00PAK245E?th=1" TargetMode="External"/><Relationship Id="rId9" Type="http://schemas.openxmlformats.org/officeDocument/2006/relationships/hyperlink" Target="https://www.adafruit.com/product/1914?gclid=EAIaIQobChMIgp2p4pil9AIVAcDICh0fKQpGEAQYASABEgL6g_D_BwE" TargetMode="External"/><Relationship Id="rId14" Type="http://schemas.openxmlformats.org/officeDocument/2006/relationships/hyperlink" Target="https://www.amazon.com/ALITOVE-Converter-Transformer-5-5x2-1mm-Computer/dp/B07G5BQGYD" TargetMode="External"/><Relationship Id="rId22" Type="http://schemas.openxmlformats.org/officeDocument/2006/relationships/hyperlink" Target="https://abra-electronics.com/electromechanical/relays/miscellaneous-en-4/2935-ada-controllable-four-outlet-power-relay-module-version-2-power-switch-tail-alternativ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7D115-398C-45AA-8628-BE6B01B504CD}">
  <dimension ref="A2:I30"/>
  <sheetViews>
    <sheetView tabSelected="1" zoomScale="60" zoomScaleNormal="60" workbookViewId="0">
      <selection activeCell="K4" sqref="K4"/>
    </sheetView>
  </sheetViews>
  <sheetFormatPr defaultRowHeight="14.4" x14ac:dyDescent="0.55000000000000004"/>
  <cols>
    <col min="1" max="1" width="20.3125" style="12" bestFit="1" customWidth="1"/>
    <col min="7" max="7" width="7.83984375" bestFit="1" customWidth="1"/>
    <col min="8" max="8" width="21.47265625" bestFit="1" customWidth="1"/>
    <col min="9" max="9" width="28.3125" bestFit="1" customWidth="1"/>
  </cols>
  <sheetData>
    <row r="2" spans="1:9" x14ac:dyDescent="0.55000000000000004">
      <c r="A2" s="1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86.4" x14ac:dyDescent="0.55000000000000004">
      <c r="A3" s="2" t="s">
        <v>9</v>
      </c>
      <c r="B3" s="2" t="s">
        <v>10</v>
      </c>
      <c r="C3" s="3">
        <v>15.99</v>
      </c>
      <c r="D3" s="4">
        <v>1</v>
      </c>
      <c r="E3" s="3">
        <f>SUM(C3*D3)</f>
        <v>15.99</v>
      </c>
      <c r="F3" s="3">
        <v>0</v>
      </c>
      <c r="G3" s="3">
        <f>SUM(E3+F3)</f>
        <v>15.99</v>
      </c>
      <c r="H3" s="5" t="s">
        <v>11</v>
      </c>
      <c r="I3" s="6" t="s">
        <v>12</v>
      </c>
    </row>
    <row r="4" spans="1:9" ht="100.8" x14ac:dyDescent="0.55000000000000004">
      <c r="A4" s="2" t="s">
        <v>13</v>
      </c>
      <c r="B4" s="2" t="s">
        <v>14</v>
      </c>
      <c r="C4" s="3">
        <v>8.99</v>
      </c>
      <c r="D4" s="4">
        <v>2</v>
      </c>
      <c r="E4" s="3">
        <f>SUM(C4*D4)</f>
        <v>17.98</v>
      </c>
      <c r="F4" s="3">
        <v>0</v>
      </c>
      <c r="G4" s="3">
        <f t="shared" ref="G4:G29" si="0">SUM(E4+F4)</f>
        <v>17.98</v>
      </c>
      <c r="H4" s="5" t="s">
        <v>15</v>
      </c>
      <c r="I4" s="6" t="s">
        <v>16</v>
      </c>
    </row>
    <row r="5" spans="1:9" ht="100.8" x14ac:dyDescent="0.55000000000000004">
      <c r="A5" s="2" t="s">
        <v>17</v>
      </c>
      <c r="B5" s="2" t="s">
        <v>10</v>
      </c>
      <c r="C5" s="3">
        <v>26.99</v>
      </c>
      <c r="D5" s="4">
        <v>1</v>
      </c>
      <c r="E5" s="3">
        <f t="shared" ref="E5:E29" si="1">SUM(C5*D5)</f>
        <v>26.99</v>
      </c>
      <c r="F5" s="3">
        <v>0</v>
      </c>
      <c r="G5" s="3">
        <f t="shared" si="0"/>
        <v>26.99</v>
      </c>
      <c r="H5" s="5" t="s">
        <v>18</v>
      </c>
      <c r="I5" s="6" t="s">
        <v>19</v>
      </c>
    </row>
    <row r="6" spans="1:9" ht="129.6" x14ac:dyDescent="0.55000000000000004">
      <c r="A6" s="2" t="s">
        <v>20</v>
      </c>
      <c r="B6" s="2" t="s">
        <v>10</v>
      </c>
      <c r="C6" s="3">
        <v>16.989999999999998</v>
      </c>
      <c r="D6" s="4">
        <v>4</v>
      </c>
      <c r="E6" s="3">
        <f t="shared" si="1"/>
        <v>67.959999999999994</v>
      </c>
      <c r="F6" s="3">
        <v>0</v>
      </c>
      <c r="G6" s="3">
        <f t="shared" si="0"/>
        <v>67.959999999999994</v>
      </c>
      <c r="H6" s="5" t="s">
        <v>21</v>
      </c>
      <c r="I6" s="6" t="s">
        <v>22</v>
      </c>
    </row>
    <row r="7" spans="1:9" ht="129.6" x14ac:dyDescent="0.55000000000000004">
      <c r="A7" s="2" t="s">
        <v>23</v>
      </c>
      <c r="B7" s="2" t="s">
        <v>10</v>
      </c>
      <c r="C7" s="3">
        <v>17.989999999999998</v>
      </c>
      <c r="D7" s="4">
        <v>1</v>
      </c>
      <c r="E7" s="3">
        <f t="shared" si="1"/>
        <v>17.989999999999998</v>
      </c>
      <c r="F7" s="3">
        <v>0</v>
      </c>
      <c r="G7" s="3">
        <f t="shared" si="0"/>
        <v>17.989999999999998</v>
      </c>
      <c r="H7" s="5" t="s">
        <v>24</v>
      </c>
      <c r="I7" s="6" t="s">
        <v>25</v>
      </c>
    </row>
    <row r="8" spans="1:9" ht="273.60000000000002" x14ac:dyDescent="0.55000000000000004">
      <c r="A8" s="2" t="s">
        <v>26</v>
      </c>
      <c r="B8" s="2" t="s">
        <v>10</v>
      </c>
      <c r="C8" s="3">
        <v>20.95</v>
      </c>
      <c r="D8" s="4">
        <v>1</v>
      </c>
      <c r="E8" s="3">
        <f t="shared" si="1"/>
        <v>20.95</v>
      </c>
      <c r="F8" s="7">
        <v>0</v>
      </c>
      <c r="G8" s="3">
        <f>SUM(E8+F8)</f>
        <v>20.95</v>
      </c>
      <c r="H8" s="5" t="s">
        <v>27</v>
      </c>
      <c r="I8" s="6" t="s">
        <v>28</v>
      </c>
    </row>
    <row r="9" spans="1:9" ht="216" x14ac:dyDescent="0.55000000000000004">
      <c r="A9" s="2" t="s">
        <v>29</v>
      </c>
      <c r="B9" s="2" t="s">
        <v>10</v>
      </c>
      <c r="C9" s="3">
        <v>27.99</v>
      </c>
      <c r="D9" s="4">
        <v>4</v>
      </c>
      <c r="E9" s="3">
        <f t="shared" si="1"/>
        <v>111.96</v>
      </c>
      <c r="F9" s="3">
        <v>0</v>
      </c>
      <c r="G9" s="3">
        <f t="shared" si="0"/>
        <v>111.96</v>
      </c>
      <c r="H9" s="5" t="s">
        <v>30</v>
      </c>
      <c r="I9" s="6" t="s">
        <v>31</v>
      </c>
    </row>
    <row r="10" spans="1:9" ht="216" x14ac:dyDescent="0.55000000000000004">
      <c r="A10" s="2" t="s">
        <v>32</v>
      </c>
      <c r="B10" s="2" t="s">
        <v>10</v>
      </c>
      <c r="C10" s="3">
        <v>39.99</v>
      </c>
      <c r="D10" s="4">
        <v>4</v>
      </c>
      <c r="E10" s="3">
        <f t="shared" si="1"/>
        <v>159.96</v>
      </c>
      <c r="F10" s="3">
        <v>0</v>
      </c>
      <c r="G10" s="3">
        <f t="shared" si="0"/>
        <v>159.96</v>
      </c>
      <c r="H10" s="5" t="s">
        <v>33</v>
      </c>
      <c r="I10" s="6" t="s">
        <v>34</v>
      </c>
    </row>
    <row r="11" spans="1:9" ht="72" x14ac:dyDescent="0.55000000000000004">
      <c r="A11" s="2" t="s">
        <v>35</v>
      </c>
      <c r="B11" s="2" t="s">
        <v>36</v>
      </c>
      <c r="C11" s="3">
        <v>29.95</v>
      </c>
      <c r="D11" s="4">
        <v>2</v>
      </c>
      <c r="E11" s="3">
        <f t="shared" si="1"/>
        <v>59.9</v>
      </c>
      <c r="F11" s="3">
        <v>9</v>
      </c>
      <c r="G11" s="3">
        <f t="shared" si="0"/>
        <v>68.900000000000006</v>
      </c>
      <c r="H11" s="5" t="s">
        <v>37</v>
      </c>
      <c r="I11" s="6" t="s">
        <v>38</v>
      </c>
    </row>
    <row r="12" spans="1:9" ht="158.4" x14ac:dyDescent="0.55000000000000004">
      <c r="A12" s="2" t="s">
        <v>39</v>
      </c>
      <c r="B12" s="2" t="s">
        <v>10</v>
      </c>
      <c r="C12" s="3">
        <v>19.989999999999998</v>
      </c>
      <c r="D12" s="4">
        <v>2</v>
      </c>
      <c r="E12" s="3">
        <f t="shared" si="1"/>
        <v>39.979999999999997</v>
      </c>
      <c r="F12" s="3">
        <v>0</v>
      </c>
      <c r="G12" s="3">
        <f t="shared" si="0"/>
        <v>39.979999999999997</v>
      </c>
      <c r="H12" s="5" t="s">
        <v>40</v>
      </c>
      <c r="I12" s="6" t="s">
        <v>41</v>
      </c>
    </row>
    <row r="13" spans="1:9" ht="115.2" x14ac:dyDescent="0.55000000000000004">
      <c r="A13" s="2" t="s">
        <v>42</v>
      </c>
      <c r="B13" s="2" t="s">
        <v>10</v>
      </c>
      <c r="C13" s="3">
        <v>12.99</v>
      </c>
      <c r="D13" s="4">
        <v>1</v>
      </c>
      <c r="E13" s="3">
        <f t="shared" si="1"/>
        <v>12.99</v>
      </c>
      <c r="F13" s="3">
        <v>0</v>
      </c>
      <c r="G13" s="3">
        <f t="shared" si="0"/>
        <v>12.99</v>
      </c>
      <c r="H13" s="5" t="s">
        <v>43</v>
      </c>
      <c r="I13" s="6" t="s">
        <v>44</v>
      </c>
    </row>
    <row r="14" spans="1:9" ht="144" x14ac:dyDescent="0.55000000000000004">
      <c r="A14" s="2" t="s">
        <v>45</v>
      </c>
      <c r="B14" s="2" t="s">
        <v>10</v>
      </c>
      <c r="C14" s="3">
        <v>10.54</v>
      </c>
      <c r="D14" s="4">
        <v>1</v>
      </c>
      <c r="E14" s="3">
        <f t="shared" si="1"/>
        <v>10.54</v>
      </c>
      <c r="F14" s="3">
        <v>0</v>
      </c>
      <c r="G14" s="3">
        <f t="shared" si="0"/>
        <v>10.54</v>
      </c>
      <c r="H14" s="5" t="s">
        <v>46</v>
      </c>
      <c r="I14" s="6" t="s">
        <v>47</v>
      </c>
    </row>
    <row r="15" spans="1:9" ht="100.8" x14ac:dyDescent="0.55000000000000004">
      <c r="A15" s="2" t="s">
        <v>48</v>
      </c>
      <c r="B15" s="2" t="s">
        <v>10</v>
      </c>
      <c r="C15" s="3">
        <v>4.99</v>
      </c>
      <c r="D15" s="4">
        <v>1</v>
      </c>
      <c r="E15" s="3">
        <f t="shared" si="1"/>
        <v>4.99</v>
      </c>
      <c r="F15" s="3">
        <v>0</v>
      </c>
      <c r="G15" s="3">
        <f t="shared" si="0"/>
        <v>4.99</v>
      </c>
      <c r="H15" s="5" t="s">
        <v>49</v>
      </c>
      <c r="I15" s="6" t="s">
        <v>47</v>
      </c>
    </row>
    <row r="16" spans="1:9" ht="129.6" x14ac:dyDescent="0.55000000000000004">
      <c r="A16" s="2" t="s">
        <v>50</v>
      </c>
      <c r="B16" s="2" t="s">
        <v>10</v>
      </c>
      <c r="C16" s="3">
        <v>19.989999999999998</v>
      </c>
      <c r="D16" s="4">
        <v>1</v>
      </c>
      <c r="E16" s="3">
        <f t="shared" si="1"/>
        <v>19.989999999999998</v>
      </c>
      <c r="F16" s="3">
        <v>0</v>
      </c>
      <c r="G16" s="3">
        <f t="shared" si="0"/>
        <v>19.989999999999998</v>
      </c>
      <c r="H16" s="5" t="s">
        <v>51</v>
      </c>
      <c r="I16" s="6" t="s">
        <v>52</v>
      </c>
    </row>
    <row r="17" spans="1:9" ht="403.2" x14ac:dyDescent="0.55000000000000004">
      <c r="A17" s="2" t="s">
        <v>53</v>
      </c>
      <c r="B17" s="2" t="s">
        <v>10</v>
      </c>
      <c r="C17" s="3">
        <v>6.66</v>
      </c>
      <c r="D17" s="4">
        <v>1</v>
      </c>
      <c r="E17" s="3">
        <f t="shared" si="1"/>
        <v>6.66</v>
      </c>
      <c r="F17" s="3">
        <v>0</v>
      </c>
      <c r="G17" s="3">
        <f t="shared" si="0"/>
        <v>6.66</v>
      </c>
      <c r="H17" s="2" t="s">
        <v>54</v>
      </c>
      <c r="I17" s="6" t="s">
        <v>47</v>
      </c>
    </row>
    <row r="18" spans="1:9" ht="360" x14ac:dyDescent="0.55000000000000004">
      <c r="A18" s="2" t="s">
        <v>55</v>
      </c>
      <c r="B18" s="2" t="s">
        <v>10</v>
      </c>
      <c r="C18" s="3">
        <v>20.99</v>
      </c>
      <c r="D18" s="4">
        <v>1</v>
      </c>
      <c r="E18" s="3">
        <f t="shared" si="1"/>
        <v>20.99</v>
      </c>
      <c r="F18" s="3">
        <v>0</v>
      </c>
      <c r="G18" s="3">
        <f t="shared" si="0"/>
        <v>20.99</v>
      </c>
      <c r="H18" s="5" t="s">
        <v>56</v>
      </c>
      <c r="I18" s="6" t="s">
        <v>57</v>
      </c>
    </row>
    <row r="19" spans="1:9" ht="288" x14ac:dyDescent="0.55000000000000004">
      <c r="A19" s="2" t="s">
        <v>58</v>
      </c>
      <c r="B19" s="2" t="s">
        <v>10</v>
      </c>
      <c r="C19" s="3">
        <v>9.36</v>
      </c>
      <c r="D19" s="4">
        <v>1</v>
      </c>
      <c r="E19" s="3">
        <f t="shared" si="1"/>
        <v>9.36</v>
      </c>
      <c r="F19" s="3">
        <v>0</v>
      </c>
      <c r="G19" s="3">
        <f t="shared" si="0"/>
        <v>9.36</v>
      </c>
      <c r="H19" s="5" t="s">
        <v>59</v>
      </c>
      <c r="I19" s="6" t="s">
        <v>47</v>
      </c>
    </row>
    <row r="20" spans="1:9" ht="72" x14ac:dyDescent="0.55000000000000004">
      <c r="A20" s="2" t="s">
        <v>60</v>
      </c>
      <c r="B20" s="2" t="s">
        <v>10</v>
      </c>
      <c r="C20" s="3">
        <v>8.19</v>
      </c>
      <c r="D20" s="4">
        <v>1</v>
      </c>
      <c r="E20" s="3">
        <f t="shared" si="1"/>
        <v>8.19</v>
      </c>
      <c r="F20" s="3">
        <v>0</v>
      </c>
      <c r="G20" s="3">
        <f t="shared" si="0"/>
        <v>8.19</v>
      </c>
      <c r="H20" s="5" t="s">
        <v>61</v>
      </c>
      <c r="I20" s="6" t="s">
        <v>62</v>
      </c>
    </row>
    <row r="21" spans="1:9" ht="129.6" x14ac:dyDescent="0.55000000000000004">
      <c r="A21" s="2" t="s">
        <v>63</v>
      </c>
      <c r="B21" s="2" t="s">
        <v>10</v>
      </c>
      <c r="C21" s="3">
        <v>74.989999999999995</v>
      </c>
      <c r="D21" s="4">
        <v>1</v>
      </c>
      <c r="E21" s="3">
        <f t="shared" si="1"/>
        <v>74.989999999999995</v>
      </c>
      <c r="F21" s="3">
        <v>0</v>
      </c>
      <c r="G21" s="3">
        <f t="shared" si="0"/>
        <v>74.989999999999995</v>
      </c>
      <c r="H21" s="5" t="s">
        <v>64</v>
      </c>
      <c r="I21" s="6" t="s">
        <v>65</v>
      </c>
    </row>
    <row r="22" spans="1:9" ht="72" x14ac:dyDescent="0.55000000000000004">
      <c r="A22" s="2" t="s">
        <v>66</v>
      </c>
      <c r="B22" s="2" t="s">
        <v>10</v>
      </c>
      <c r="C22" s="3">
        <v>8.9600000000000009</v>
      </c>
      <c r="D22" s="4">
        <v>4</v>
      </c>
      <c r="E22" s="3">
        <f t="shared" si="1"/>
        <v>35.840000000000003</v>
      </c>
      <c r="F22" s="3">
        <v>0</v>
      </c>
      <c r="G22" s="3">
        <f t="shared" si="0"/>
        <v>35.840000000000003</v>
      </c>
      <c r="H22" s="5" t="s">
        <v>67</v>
      </c>
      <c r="I22" s="6" t="s">
        <v>68</v>
      </c>
    </row>
    <row r="23" spans="1:9" ht="72" x14ac:dyDescent="0.55000000000000004">
      <c r="A23" s="2" t="s">
        <v>69</v>
      </c>
      <c r="B23" s="2" t="s">
        <v>10</v>
      </c>
      <c r="C23" s="3">
        <v>19.989999999999998</v>
      </c>
      <c r="D23" s="4">
        <v>2</v>
      </c>
      <c r="E23" s="3">
        <f t="shared" si="1"/>
        <v>39.979999999999997</v>
      </c>
      <c r="F23" s="3">
        <v>0</v>
      </c>
      <c r="G23" s="3">
        <f t="shared" si="0"/>
        <v>39.979999999999997</v>
      </c>
      <c r="H23" s="5" t="s">
        <v>70</v>
      </c>
      <c r="I23" s="6" t="s">
        <v>71</v>
      </c>
    </row>
    <row r="24" spans="1:9" ht="115.2" x14ac:dyDescent="0.55000000000000004">
      <c r="A24" s="2" t="s">
        <v>72</v>
      </c>
      <c r="B24" s="2" t="s">
        <v>10</v>
      </c>
      <c r="C24" s="3">
        <v>17.989999999999998</v>
      </c>
      <c r="D24" s="4">
        <v>1</v>
      </c>
      <c r="E24" s="3">
        <f t="shared" si="1"/>
        <v>17.989999999999998</v>
      </c>
      <c r="F24" s="3">
        <v>0</v>
      </c>
      <c r="G24" s="3">
        <f t="shared" si="0"/>
        <v>17.989999999999998</v>
      </c>
      <c r="H24" s="5" t="s">
        <v>73</v>
      </c>
      <c r="I24" s="6" t="s">
        <v>74</v>
      </c>
    </row>
    <row r="25" spans="1:9" ht="115.2" x14ac:dyDescent="0.55000000000000004">
      <c r="A25" s="2" t="s">
        <v>75</v>
      </c>
      <c r="B25" s="2" t="s">
        <v>76</v>
      </c>
      <c r="C25" s="3">
        <v>46.49</v>
      </c>
      <c r="D25" s="4">
        <v>1</v>
      </c>
      <c r="E25" s="3">
        <f t="shared" si="1"/>
        <v>46.49</v>
      </c>
      <c r="F25" s="3">
        <v>14.13</v>
      </c>
      <c r="G25" s="3">
        <f t="shared" si="0"/>
        <v>60.620000000000005</v>
      </c>
      <c r="H25" s="5" t="s">
        <v>77</v>
      </c>
      <c r="I25" s="6" t="s">
        <v>78</v>
      </c>
    </row>
    <row r="26" spans="1:9" ht="316.8" x14ac:dyDescent="0.55000000000000004">
      <c r="A26" s="2" t="s">
        <v>79</v>
      </c>
      <c r="B26" s="2" t="s">
        <v>10</v>
      </c>
      <c r="C26" s="3">
        <v>12.99</v>
      </c>
      <c r="D26" s="4">
        <v>1</v>
      </c>
      <c r="E26" s="3">
        <f t="shared" si="1"/>
        <v>12.99</v>
      </c>
      <c r="F26" s="3">
        <v>0</v>
      </c>
      <c r="G26" s="3">
        <f t="shared" si="0"/>
        <v>12.99</v>
      </c>
      <c r="H26" s="2" t="s">
        <v>80</v>
      </c>
      <c r="I26" s="6" t="s">
        <v>81</v>
      </c>
    </row>
    <row r="27" spans="1:9" ht="230.4" x14ac:dyDescent="0.55000000000000004">
      <c r="A27" s="2" t="s">
        <v>82</v>
      </c>
      <c r="B27" s="2" t="s">
        <v>10</v>
      </c>
      <c r="C27" s="3">
        <v>11.99</v>
      </c>
      <c r="D27" s="4">
        <v>1</v>
      </c>
      <c r="E27" s="3">
        <f t="shared" si="1"/>
        <v>11.99</v>
      </c>
      <c r="F27" s="3">
        <v>0</v>
      </c>
      <c r="G27" s="3">
        <f t="shared" si="0"/>
        <v>11.99</v>
      </c>
      <c r="H27" s="5" t="s">
        <v>83</v>
      </c>
      <c r="I27" s="6" t="s">
        <v>84</v>
      </c>
    </row>
    <row r="28" spans="1:9" ht="230.4" x14ac:dyDescent="0.55000000000000004">
      <c r="A28" s="2" t="s">
        <v>85</v>
      </c>
      <c r="B28" s="2" t="s">
        <v>10</v>
      </c>
      <c r="C28" s="3">
        <v>6.99</v>
      </c>
      <c r="D28" s="4">
        <v>4</v>
      </c>
      <c r="E28" s="3">
        <f t="shared" si="1"/>
        <v>27.96</v>
      </c>
      <c r="F28" s="3">
        <v>0</v>
      </c>
      <c r="G28" s="3">
        <f t="shared" si="0"/>
        <v>27.96</v>
      </c>
      <c r="H28" s="5" t="s">
        <v>86</v>
      </c>
      <c r="I28" s="6" t="s">
        <v>87</v>
      </c>
    </row>
    <row r="29" spans="1:9" ht="230.7" thickBot="1" x14ac:dyDescent="0.6">
      <c r="A29" s="2" t="s">
        <v>88</v>
      </c>
      <c r="B29" s="2" t="s">
        <v>89</v>
      </c>
      <c r="C29" s="3">
        <v>16.23</v>
      </c>
      <c r="D29" s="4">
        <v>1</v>
      </c>
      <c r="E29" s="3">
        <f t="shared" si="1"/>
        <v>16.23</v>
      </c>
      <c r="F29" s="3">
        <v>5.99</v>
      </c>
      <c r="G29" s="3">
        <f t="shared" si="0"/>
        <v>22.22</v>
      </c>
      <c r="H29" s="5" t="s">
        <v>90</v>
      </c>
      <c r="I29" s="6" t="s">
        <v>91</v>
      </c>
    </row>
    <row r="30" spans="1:9" ht="14.7" thickBot="1" x14ac:dyDescent="0.6">
      <c r="A30" s="14" t="s">
        <v>92</v>
      </c>
      <c r="B30" s="8"/>
      <c r="C30" s="8"/>
      <c r="D30" s="8"/>
      <c r="E30" s="9">
        <f>SUM(E3:E29)</f>
        <v>917.83000000000015</v>
      </c>
      <c r="F30" s="10">
        <f>SUM(F3:F29)</f>
        <v>29.120000000000005</v>
      </c>
      <c r="G30" s="11">
        <f>SUM(G3:G29)</f>
        <v>946.95000000000016</v>
      </c>
    </row>
  </sheetData>
  <hyperlinks>
    <hyperlink ref="H3" r:id="rId1" xr:uid="{CDC40961-B38F-46A9-8C48-B7709AE38D83}"/>
    <hyperlink ref="H4" r:id="rId2" xr:uid="{E02C7CC2-945F-4132-AC42-062E96FF1FFC}"/>
    <hyperlink ref="H5" r:id="rId3" xr:uid="{6B4DBA57-6379-461D-B3E5-A55762757E82}"/>
    <hyperlink ref="H6" r:id="rId4" xr:uid="{388E63E5-A397-4E0A-9634-BA12F82EEE97}"/>
    <hyperlink ref="H7" r:id="rId5" xr:uid="{15E10068-70ED-4B73-A3C7-1F5DDCA48F0E}"/>
    <hyperlink ref="H8" r:id="rId6" display="https://www.amazon.com/EdenProducts-Heavy-Duty-Industrial-Silver/dp/B07ZBHR3MV/ref=sr_1_1_sspa?keywords=gray+duct+tape&amp;qid=1638228124&amp;sr=8-1-spons&amp;psc=1&amp;spLa=ZW5jcnlwdGVkUXVhbGlmaWVyPUEzSUI1REFTR1EwMUs0JmVuY3J5cHRlZElkPUExMDA3NDgxMkpVQlFYSzNWNk9GSyZlbmNyeXB0ZWRBZElkPUEwMDcyMzE5V0JVT0MzSDZPNzJLJndpZGdldE5hbWU9c3BfYXRmJmFjdGlvbj1jbGlja1JlZGlyZWN0JmRvTm90TG9nQ2xpY2s9dHJ1ZQ==" xr:uid="{59D277B0-6DA6-4877-A433-5837730BD718}"/>
    <hyperlink ref="H9" r:id="rId7" display="https://www.amazon.com/Coleman-20-Can-Stacker-Portable-Cooler/dp/B002BMB8I8/ref=asc_df_B002BMB8I8/?tag=hyprod-20&amp;linkCode=df0&amp;hvadid=167139050303&amp;hvpos=&amp;hvnetw=g&amp;hvrand=10561150594557162803&amp;hvpone=&amp;hvptwo=&amp;hvqmt=&amp;hvdev=c&amp;hvdvcmdl=&amp;hvlocint=&amp;hvlocphy=9008128&amp;hvtargid=pla-274510762071&amp;th=1" xr:uid="{EC4BB871-01CF-432D-AF82-7F40D32C80FF}"/>
    <hyperlink ref="H10" r:id="rId8" display="https://www.amazon.com/Electric-Solenoid-Normally-Closed-Diesel/dp/B007N06HWA/ref=asc_df_B007N06HWA/?tag=hyprod-20&amp;linkCode=df0&amp;hvadid=241990450928&amp;hvpos=&amp;hvnetw=g&amp;hvrand=1667067356651422570&amp;hvpone=&amp;hvptwo=&amp;hvqmt=&amp;hvdev=c&amp;hvdvcmdl=&amp;hvlocint=&amp;hvlocphy=9008128&amp;hvtargid=pla-378259777898&amp;psc=1" xr:uid="{A53F2C4B-86EF-4349-AF31-607D3F4F8B39}"/>
    <hyperlink ref="H11" r:id="rId9" xr:uid="{2857F0B9-3962-4C13-88DE-471B5C72B4A9}"/>
    <hyperlink ref="H12" r:id="rId10" xr:uid="{4E3C7743-8597-4868-8349-67355ED5B599}"/>
    <hyperlink ref="H13" r:id="rId11" xr:uid="{84835953-8629-401C-9C72-DB8B48A951A1}"/>
    <hyperlink ref="H14" r:id="rId12" xr:uid="{4920279C-2E6E-4149-8BA9-1F3EF0641C14}"/>
    <hyperlink ref="H15" r:id="rId13" xr:uid="{FAB138E0-15B7-4423-A71B-D29DABC99A36}"/>
    <hyperlink ref="H16" r:id="rId14" xr:uid="{BDF436E3-2134-4A70-A109-997A0525A2FD}"/>
    <hyperlink ref="H18" r:id="rId15" display="https://www.amazon.com/SHNITPWR-100V-240V-Converter-Transformer-5-5x2-5mm/dp/B07PWZQ4MB/ref=asc_df_B07PWZQ4MB/?tag=hyprod-20&amp;linkCode=df0&amp;hvadid=343238550635&amp;hvpos=&amp;hvnetw=g&amp;hvrand=12765960730762941443&amp;hvpone=&amp;hvptwo=&amp;hvqmt=&amp;hvdev=c&amp;hvdvcmdl=&amp;hvlocint=&amp;hvlocphy=9008128&amp;hvtargid=pla-729620744853&amp;psc=1&amp;tag=&amp;ref=&amp;adgrpid=68750230963&amp;hvpone=&amp;hvptwo=&amp;hvadid=343238550635&amp;hvpos=&amp;hvnetw=g&amp;hvrand=12765960730762941443&amp;hvqmt=&amp;hvdev=c&amp;hvdvcmdl=&amp;hvlocint=&amp;hvlocphy=9008128&amp;hvtargid=pla-729620744853" xr:uid="{B6407AD0-4CC8-4F9F-8746-B198A644E601}"/>
    <hyperlink ref="H19" r:id="rId16" display="https://www.amazon.com/Hillman-290012-Fender-Washer-100-Pack/dp/B000BD5GFU/ref=sr_1_2?keywords=1+4+inch+flat+washer&amp;qid=1637344203&amp;qsid=139-8441407-0908657&amp;sr=8-2&amp;sres=B000BD5GFU%2CB009OJBTT4%2CB01M14QBSG%2CB009OJ93K6%2CB08FYG8W6J%2CB000BD8LRK%2CB08V5MJCX3%2CB097P9YXX9%2CB01N9EPGGP%2CB07GCSQNXB%2CB000BQK3ZU%2CB00AGK8WUY%2CB009OJIH7G%2CB082FCZGZY%2CB07MFCJ8KW%2CB009OJ78MQ&amp;srpt=WASHERS" xr:uid="{6BF8D6A3-64DC-4474-B64B-4006881B58B5}"/>
    <hyperlink ref="H20" r:id="rId17" xr:uid="{6873DEC3-178F-4D48-B78B-144104D8D1C3}"/>
    <hyperlink ref="H21" r:id="rId18" xr:uid="{FA6B3D57-991A-4797-A771-1D829DD64C73}"/>
    <hyperlink ref="H22" r:id="rId19" xr:uid="{D5FAB687-50E8-4874-8C4C-6CA8896F8786}"/>
    <hyperlink ref="H23" r:id="rId20" xr:uid="{266334DB-84EE-4C61-A09F-096879DFDA94}"/>
    <hyperlink ref="H24" r:id="rId21" xr:uid="{DBFCC4C1-3987-4B70-BF98-64A64BE0C624}"/>
    <hyperlink ref="H25" r:id="rId22" xr:uid="{55A6C687-146D-4422-B6AC-1E5DE740C047}"/>
    <hyperlink ref="H28" r:id="rId23" display="https://www.amazon.com/Rubbermaid-2030330-Vented-Storage-Containers/dp/B07NC4FCYS/ref=pd_day0fbt_2/133-1477758-0025526?pd_rd_w=s2Q2e&amp;pf_rd_p=bcb8482a-3db5-4b0b-9f15-b86e24acdb00&amp;pf_rd_r=E26WAT4FCJNM00T2TD54&amp;pd_rd_r=5958c5da-34fd-4b57-a9f5-76c568dc6482&amp;pd_rd_wg=76mhE&amp;pd_rd_i=B07NC4FCYS&amp;psc=1" xr:uid="{138FC446-5D91-4D6E-ABCC-9CCADFA2F13B}"/>
    <hyperlink ref="H29" r:id="rId24" display="https://www.lowes.com/pd/Southwire-Ultratite-Non-Metal-Liquid-tight-25-ft-Conduit-Common-1-2-in-Actual-0-5-in/1000239881?cm_mmc=shp-_-c-_-prd-_-elc-_-ggl-_-LIA_ELC_106_Tools-Wire-Connectors-_-1000239881-_-0-_-0-_-0&amp;ds_rl=1286981&amp;ds_a_cid=112741100&amp;gclid=EAIaIQobChMIsp7hsaWl9AIVyN7ICh1IwAWxEAQYBSABEgLilvD_BwE&amp;gclsrc=aw.ds" xr:uid="{A8B82149-FCA5-428F-B9A2-F8D903837F89}"/>
    <hyperlink ref="H27" r:id="rId25" display="https://www.amazon.com/Lemoy-Connect-Fitting-Reverse-Fittings/dp/B07H2TR3LQ/ref=pd_bxgy_img_1/139-8441407-0908657?pd_rd_w=ywaNw&amp;pf_rd_p=c64372fa-c41c-422e-990d-9e034f73989b&amp;pf_rd_r=797V9JF4R7JK132CFHY3&amp;pd_rd_r=e2690109-9ed7-4ae9-bce8-b5b451471a53&amp;pd_rd_wg=qQe6p&amp;pd_rd_i=B07H2TR3LQ&amp;psc=1" xr:uid="{D6AF49A3-7FBE-4004-B8B0-EFA18046481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</dc:creator>
  <cp:lastModifiedBy>camer</cp:lastModifiedBy>
  <dcterms:created xsi:type="dcterms:W3CDTF">2021-12-04T19:15:36Z</dcterms:created>
  <dcterms:modified xsi:type="dcterms:W3CDTF">2021-12-04T19:17:37Z</dcterms:modified>
</cp:coreProperties>
</file>